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Лист1" sheetId="1" r:id="rId1"/>
    <sheet name="тыс.руб." sheetId="2" r:id="rId2"/>
    <sheet name="Лист3" sheetId="3" r:id="rId3"/>
  </sheets>
  <definedNames>
    <definedName name="_xlnm.Print_Titles" localSheetId="0">Лист1!$5:$5</definedName>
  </definedNames>
  <calcPr calcId="144525"/>
</workbook>
</file>

<file path=xl/calcChain.xml><?xml version="1.0" encoding="utf-8"?>
<calcChain xmlns="http://schemas.openxmlformats.org/spreadsheetml/2006/main">
  <c r="D22" i="2" l="1"/>
  <c r="C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2" i="2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D22" i="1" l="1"/>
  <c r="C22" i="1"/>
</calcChain>
</file>

<file path=xl/sharedStrings.xml><?xml version="1.0" encoding="utf-8"?>
<sst xmlns="http://schemas.openxmlformats.org/spreadsheetml/2006/main" count="70" uniqueCount="34">
  <si>
    <t>Наименование</t>
  </si>
  <si>
    <t>ЦСР</t>
  </si>
  <si>
    <t>0602016</t>
  </si>
  <si>
    <t>Муниципальная программа "Развитие физической культуры и спорта на территории муниципального образования Юрьев-Польский район на 2014-2017 годы"</t>
  </si>
  <si>
    <t>Муниципальная программа "Развитие образования на территориии МО Юрьев-Польский район на 2014-2016 годы"</t>
  </si>
  <si>
    <t>Муниципальная программа "Комплексная безопасность образовательных учреждений на 2014-2016 годы"</t>
  </si>
  <si>
    <t>Муниципальная программа "Формирование доступной среды жизнедеятельности для инвалидов муниципального образования Юрьев-Польский район на 2014-2016 годы"</t>
  </si>
  <si>
    <t>Муниципальная программа "Развитие системы гражданской обороны,  обеспечения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Юрьев-Польский район на 2014-2016 годы"</t>
  </si>
  <si>
    <t>Муниципальная программа "Развитие культуры и туризма муниципального образования Юрьев-Польский район на 2014-2020 годы"</t>
  </si>
  <si>
    <t>Муниципальная программа "Развитие сети автомобильных дорог местного значения вне границ населенных пунктов в границах муниципального образования Юрьев-Польский район на 2014-2016 годы"</t>
  </si>
  <si>
    <t>Муниципальная программа "Энергосбережение и повышение энергетической эффективности Юрьев-Польского района на период до 2020 года"</t>
  </si>
  <si>
    <t xml:space="preserve">Муниципальная программа "Организация оздоровления, отдыха и занятости детей и подростков в каникулярное время на 2014-2016 годы" </t>
  </si>
  <si>
    <t>0400000</t>
  </si>
  <si>
    <t>0100000</t>
  </si>
  <si>
    <t>0200000</t>
  </si>
  <si>
    <t>0300000</t>
  </si>
  <si>
    <t>0500000</t>
  </si>
  <si>
    <t>Муниципальная программа "Экологическая безопасность территории муниципального образования Юрьев-Польский район на 2014-2016 год"</t>
  </si>
  <si>
    <t>0600000</t>
  </si>
  <si>
    <t>0900000</t>
  </si>
  <si>
    <t>1100000</t>
  </si>
  <si>
    <t xml:space="preserve">Подпрограмма "Культура и искусство" муниципальной программы "Развитие культуры и туризма муниципального образования  Юрьев-Польский район на 2014-2020 годы" </t>
  </si>
  <si>
    <t>1300000</t>
  </si>
  <si>
    <t>1320000</t>
  </si>
  <si>
    <t>1340000</t>
  </si>
  <si>
    <t>Подпрограмма "Обеспечение условий реализации Программы" муниципальной программы "Развитие культуры и туризма муниципального образования  Юрьев-Польский район на 2014-2020 годы"</t>
  </si>
  <si>
    <t>1400000</t>
  </si>
  <si>
    <t>Муниципальная программа "Устойчивое развитие сельских территорий на 2014-2017 годы и на период до 2020 года" муниципального образования Юрьев-Польский район</t>
  </si>
  <si>
    <t>1500000</t>
  </si>
  <si>
    <t>Всего по муниципальным программам</t>
  </si>
  <si>
    <t>План на год</t>
  </si>
  <si>
    <t>Кассовое исполнение за 2014 год</t>
  </si>
  <si>
    <t>% исполнения к плану на год</t>
  </si>
  <si>
    <t>Информация о кассовых расходах бюджета муниципального образования Юрьев-Польский район на реализацию муниципальных программ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</si>
</sst>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0" xfId="0" applyFont="1" applyFill="1"/>
    <xf numFmtId="165" fontId="6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166" fontId="4" fillId="0" borderId="0" xfId="17" applyNumberFormat="1" applyFont="1" applyFill="1"/>
    <xf numFmtId="43" fontId="4" fillId="0" borderId="0" xfId="17" applyFont="1" applyFill="1"/>
    <xf numFmtId="43" fontId="6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/>
    </xf>
    <xf numFmtId="0" fontId="5" fillId="0" borderId="0" xfId="0" applyFont="1" applyFill="1"/>
    <xf numFmtId="1" fontId="6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167" fontId="6" fillId="0" borderId="1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</cellXfs>
  <cellStyles count="18">
    <cellStyle name="Обычный" xfId="0" builtinId="0"/>
    <cellStyle name="Обычный 10" xfId="2"/>
    <cellStyle name="Обычный 11" xfId="3"/>
    <cellStyle name="Обычный 13" xfId="5"/>
    <cellStyle name="Обычный 14" xfId="8"/>
    <cellStyle name="Обычный 15" xfId="6"/>
    <cellStyle name="Обычный 16" xfId="10"/>
    <cellStyle name="Обычный 17" xfId="11"/>
    <cellStyle name="Обычный 18" xfId="12"/>
    <cellStyle name="Обычный 19" xfId="14"/>
    <cellStyle name="Обычный 20" xfId="15"/>
    <cellStyle name="Обычный 21" xfId="16"/>
    <cellStyle name="Обычный 22" xfId="13"/>
    <cellStyle name="Обычный 4" xfId="7"/>
    <cellStyle name="Обычный 6" xfId="4"/>
    <cellStyle name="Обычный 7" xfId="9"/>
    <cellStyle name="Обычный 9" xfId="1"/>
    <cellStyle name="Финансовый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opLeftCell="A9" workbookViewId="0">
      <selection activeCell="A23" sqref="A23"/>
    </sheetView>
  </sheetViews>
  <sheetFormatPr defaultRowHeight="15.75" x14ac:dyDescent="0.25"/>
  <cols>
    <col min="1" max="1" width="62.42578125" style="4" customWidth="1"/>
    <col min="2" max="2" width="10.5703125" style="4" customWidth="1"/>
    <col min="3" max="3" width="14.5703125" style="26" customWidth="1"/>
    <col min="4" max="4" width="17.85546875" style="4" customWidth="1"/>
    <col min="5" max="5" width="16.28515625" style="4" customWidth="1"/>
    <col min="6" max="6" width="14.7109375" style="4" customWidth="1"/>
    <col min="7" max="16384" width="9.140625" style="4"/>
  </cols>
  <sheetData>
    <row r="3" spans="1:5" ht="30.75" customHeight="1" x14ac:dyDescent="0.25">
      <c r="A3" s="31" t="s">
        <v>33</v>
      </c>
      <c r="B3" s="31"/>
      <c r="C3" s="31"/>
      <c r="D3" s="31"/>
      <c r="E3" s="31"/>
    </row>
    <row r="4" spans="1:5" x14ac:dyDescent="0.25">
      <c r="C4" s="5"/>
    </row>
    <row r="5" spans="1:5" ht="47.25" x14ac:dyDescent="0.25">
      <c r="A5" s="1" t="s">
        <v>0</v>
      </c>
      <c r="B5" s="1" t="s">
        <v>1</v>
      </c>
      <c r="C5" s="2" t="s">
        <v>30</v>
      </c>
      <c r="D5" s="3" t="s">
        <v>31</v>
      </c>
      <c r="E5" s="3" t="s">
        <v>32</v>
      </c>
    </row>
    <row r="6" spans="1:5" s="11" customFormat="1" ht="52.5" customHeight="1" x14ac:dyDescent="0.25">
      <c r="A6" s="6" t="s">
        <v>3</v>
      </c>
      <c r="B6" s="7" t="s">
        <v>13</v>
      </c>
      <c r="C6" s="8">
        <v>541</v>
      </c>
      <c r="D6" s="9">
        <v>541</v>
      </c>
      <c r="E6" s="10">
        <f>D6/C6*100</f>
        <v>100</v>
      </c>
    </row>
    <row r="7" spans="1:5" ht="46.5" customHeight="1" x14ac:dyDescent="0.25">
      <c r="A7" s="6" t="s">
        <v>4</v>
      </c>
      <c r="B7" s="7" t="s">
        <v>14</v>
      </c>
      <c r="C7" s="8">
        <v>3894.1</v>
      </c>
      <c r="D7" s="9">
        <v>3894.1</v>
      </c>
      <c r="E7" s="10">
        <f t="shared" ref="E7:E22" si="0">D7/C7*100</f>
        <v>100</v>
      </c>
    </row>
    <row r="8" spans="1:5" ht="51.75" customHeight="1" x14ac:dyDescent="0.25">
      <c r="A8" s="6" t="s">
        <v>11</v>
      </c>
      <c r="B8" s="7" t="s">
        <v>15</v>
      </c>
      <c r="C8" s="8">
        <v>2511</v>
      </c>
      <c r="D8" s="9">
        <v>2511</v>
      </c>
      <c r="E8" s="10">
        <f t="shared" si="0"/>
        <v>100</v>
      </c>
    </row>
    <row r="9" spans="1:5" ht="37.5" customHeight="1" x14ac:dyDescent="0.25">
      <c r="A9" s="6" t="s">
        <v>5</v>
      </c>
      <c r="B9" s="7" t="s">
        <v>12</v>
      </c>
      <c r="C9" s="8">
        <v>2060</v>
      </c>
      <c r="D9" s="9">
        <v>2060</v>
      </c>
      <c r="E9" s="10">
        <f t="shared" si="0"/>
        <v>100</v>
      </c>
    </row>
    <row r="10" spans="1:5" ht="52.5" customHeight="1" x14ac:dyDescent="0.25">
      <c r="A10" s="6" t="s">
        <v>6</v>
      </c>
      <c r="B10" s="7" t="s">
        <v>16</v>
      </c>
      <c r="C10" s="12">
        <v>132.80000000000001</v>
      </c>
      <c r="D10" s="9">
        <v>132.80000000000001</v>
      </c>
      <c r="E10" s="10">
        <f t="shared" si="0"/>
        <v>100</v>
      </c>
    </row>
    <row r="11" spans="1:5" hidden="1" x14ac:dyDescent="0.25">
      <c r="A11" s="13"/>
      <c r="B11" s="7" t="s">
        <v>2</v>
      </c>
      <c r="C11" s="8"/>
      <c r="D11" s="9"/>
      <c r="E11" s="10" t="e">
        <f t="shared" si="0"/>
        <v>#DIV/0!</v>
      </c>
    </row>
    <row r="12" spans="1:5" ht="54" customHeight="1" x14ac:dyDescent="0.25">
      <c r="A12" s="6" t="s">
        <v>17</v>
      </c>
      <c r="B12" s="7" t="s">
        <v>18</v>
      </c>
      <c r="C12" s="8">
        <v>94</v>
      </c>
      <c r="D12" s="9">
        <v>94</v>
      </c>
      <c r="E12" s="10">
        <f t="shared" si="0"/>
        <v>100</v>
      </c>
    </row>
    <row r="13" spans="1:5" hidden="1" x14ac:dyDescent="0.25">
      <c r="A13" s="13"/>
      <c r="B13" s="7"/>
      <c r="C13" s="8"/>
      <c r="D13" s="9"/>
      <c r="E13" s="10" t="e">
        <f t="shared" si="0"/>
        <v>#DIV/0!</v>
      </c>
    </row>
    <row r="14" spans="1:5" ht="51" customHeight="1" x14ac:dyDescent="0.25">
      <c r="A14" s="14" t="s">
        <v>10</v>
      </c>
      <c r="B14" s="7" t="s">
        <v>19</v>
      </c>
      <c r="C14" s="8">
        <v>1075.5</v>
      </c>
      <c r="D14" s="9">
        <v>975</v>
      </c>
      <c r="E14" s="10">
        <f t="shared" si="0"/>
        <v>90.655509065550916</v>
      </c>
    </row>
    <row r="15" spans="1:5" ht="102.75" customHeight="1" x14ac:dyDescent="0.25">
      <c r="A15" s="15" t="s">
        <v>7</v>
      </c>
      <c r="B15" s="16" t="s">
        <v>20</v>
      </c>
      <c r="C15" s="17">
        <v>309.39999999999998</v>
      </c>
      <c r="D15" s="9">
        <v>309.39999999999998</v>
      </c>
      <c r="E15" s="10">
        <f t="shared" si="0"/>
        <v>100</v>
      </c>
    </row>
    <row r="16" spans="1:5" ht="50.25" customHeight="1" x14ac:dyDescent="0.25">
      <c r="A16" s="15" t="s">
        <v>8</v>
      </c>
      <c r="B16" s="7" t="s">
        <v>22</v>
      </c>
      <c r="C16" s="8">
        <v>17965.2</v>
      </c>
      <c r="D16" s="9">
        <v>17957.900000000001</v>
      </c>
      <c r="E16" s="10">
        <f t="shared" si="0"/>
        <v>99.959365885155748</v>
      </c>
    </row>
    <row r="17" spans="1:6" ht="47.25" hidden="1" x14ac:dyDescent="0.25">
      <c r="A17" s="15" t="s">
        <v>8</v>
      </c>
      <c r="B17" s="18"/>
      <c r="C17" s="19"/>
      <c r="D17" s="13"/>
      <c r="E17" s="10" t="e">
        <f t="shared" si="0"/>
        <v>#DIV/0!</v>
      </c>
    </row>
    <row r="18" spans="1:6" ht="50.25" customHeight="1" x14ac:dyDescent="0.25">
      <c r="A18" s="20" t="s">
        <v>21</v>
      </c>
      <c r="B18" s="18" t="s">
        <v>23</v>
      </c>
      <c r="C18" s="19">
        <v>11487</v>
      </c>
      <c r="D18" s="13">
        <v>11487</v>
      </c>
      <c r="E18" s="10">
        <f t="shared" si="0"/>
        <v>100</v>
      </c>
      <c r="F18" s="21"/>
    </row>
    <row r="19" spans="1:6" ht="63.75" customHeight="1" x14ac:dyDescent="0.25">
      <c r="A19" s="20" t="s">
        <v>25</v>
      </c>
      <c r="B19" s="18" t="s">
        <v>24</v>
      </c>
      <c r="C19" s="19">
        <v>4077</v>
      </c>
      <c r="D19" s="13">
        <v>4069.7</v>
      </c>
      <c r="E19" s="10">
        <f t="shared" si="0"/>
        <v>99.82094677458916</v>
      </c>
      <c r="F19" s="22"/>
    </row>
    <row r="20" spans="1:6" ht="63" customHeight="1" x14ac:dyDescent="0.25">
      <c r="A20" s="6" t="s">
        <v>9</v>
      </c>
      <c r="B20" s="7" t="s">
        <v>26</v>
      </c>
      <c r="C20" s="8">
        <v>14987.8</v>
      </c>
      <c r="D20" s="23">
        <v>12185.5</v>
      </c>
      <c r="E20" s="10">
        <f t="shared" si="0"/>
        <v>81.302792938256445</v>
      </c>
      <c r="F20" s="22"/>
    </row>
    <row r="21" spans="1:6" ht="63.75" customHeight="1" x14ac:dyDescent="0.25">
      <c r="A21" s="24" t="s">
        <v>27</v>
      </c>
      <c r="B21" s="7" t="s">
        <v>28</v>
      </c>
      <c r="C21" s="8">
        <v>14199.6</v>
      </c>
      <c r="D21" s="25">
        <v>9778.4</v>
      </c>
      <c r="E21" s="10">
        <f t="shared" si="0"/>
        <v>68.863911659483364</v>
      </c>
      <c r="F21" s="22"/>
    </row>
    <row r="22" spans="1:6" ht="35.25" customHeight="1" x14ac:dyDescent="0.25">
      <c r="A22" s="9" t="s">
        <v>29</v>
      </c>
      <c r="B22" s="13"/>
      <c r="C22" s="17">
        <f>C6+C7+C8+C9+C10+C12+C14+C15+C16+C20+C21</f>
        <v>57770.400000000001</v>
      </c>
      <c r="D22" s="17">
        <f>D6+D7+D8+D9+D10+D12+D14+D15+D16+D20+D21</f>
        <v>50439.1</v>
      </c>
      <c r="E22" s="10">
        <f t="shared" si="0"/>
        <v>87.30959107085981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abSelected="1" workbookViewId="0">
      <selection activeCell="G5" sqref="G5"/>
    </sheetView>
  </sheetViews>
  <sheetFormatPr defaultRowHeight="15.75" x14ac:dyDescent="0.25"/>
  <cols>
    <col min="1" max="1" width="62.42578125" style="4" customWidth="1"/>
    <col min="2" max="2" width="10.5703125" style="4" customWidth="1"/>
    <col min="3" max="3" width="12.42578125" style="26" customWidth="1"/>
    <col min="4" max="4" width="13.7109375" style="4" customWidth="1"/>
    <col min="5" max="5" width="8.28515625" style="4" customWidth="1"/>
    <col min="6" max="6" width="14.7109375" style="4" customWidth="1"/>
    <col min="7" max="16384" width="9.140625" style="4"/>
  </cols>
  <sheetData>
    <row r="3" spans="1:5" ht="30.75" customHeight="1" x14ac:dyDescent="0.25">
      <c r="A3" s="31" t="s">
        <v>33</v>
      </c>
      <c r="B3" s="31"/>
      <c r="C3" s="31"/>
      <c r="D3" s="31"/>
      <c r="E3" s="31"/>
    </row>
    <row r="4" spans="1:5" x14ac:dyDescent="0.25">
      <c r="C4" s="5"/>
    </row>
    <row r="5" spans="1:5" ht="63.75" x14ac:dyDescent="0.25">
      <c r="A5" s="32" t="s">
        <v>0</v>
      </c>
      <c r="B5" s="32" t="s">
        <v>1</v>
      </c>
      <c r="C5" s="33" t="s">
        <v>30</v>
      </c>
      <c r="D5" s="34" t="s">
        <v>31</v>
      </c>
      <c r="E5" s="34" t="s">
        <v>32</v>
      </c>
    </row>
    <row r="6" spans="1:5" s="11" customFormat="1" ht="52.5" customHeight="1" x14ac:dyDescent="0.25">
      <c r="A6" s="6" t="s">
        <v>3</v>
      </c>
      <c r="B6" s="7" t="s">
        <v>13</v>
      </c>
      <c r="C6" s="8">
        <v>541</v>
      </c>
      <c r="D6" s="9">
        <v>541</v>
      </c>
      <c r="E6" s="10">
        <f>D6/C6*100</f>
        <v>100</v>
      </c>
    </row>
    <row r="7" spans="1:5" ht="46.5" customHeight="1" x14ac:dyDescent="0.25">
      <c r="A7" s="6" t="s">
        <v>4</v>
      </c>
      <c r="B7" s="7" t="s">
        <v>14</v>
      </c>
      <c r="C7" s="8">
        <v>3894</v>
      </c>
      <c r="D7" s="9">
        <v>3894</v>
      </c>
      <c r="E7" s="10">
        <f t="shared" ref="E7:E22" si="0">D7/C7*100</f>
        <v>100</v>
      </c>
    </row>
    <row r="8" spans="1:5" ht="51.75" customHeight="1" x14ac:dyDescent="0.25">
      <c r="A8" s="6" t="s">
        <v>11</v>
      </c>
      <c r="B8" s="7" t="s">
        <v>15</v>
      </c>
      <c r="C8" s="8">
        <v>2511</v>
      </c>
      <c r="D8" s="9">
        <v>2511</v>
      </c>
      <c r="E8" s="10">
        <f t="shared" si="0"/>
        <v>100</v>
      </c>
    </row>
    <row r="9" spans="1:5" ht="37.5" customHeight="1" x14ac:dyDescent="0.25">
      <c r="A9" s="6" t="s">
        <v>5</v>
      </c>
      <c r="B9" s="7" t="s">
        <v>12</v>
      </c>
      <c r="C9" s="8">
        <v>2060</v>
      </c>
      <c r="D9" s="9">
        <v>2060</v>
      </c>
      <c r="E9" s="10">
        <f t="shared" si="0"/>
        <v>100</v>
      </c>
    </row>
    <row r="10" spans="1:5" ht="52.5" customHeight="1" x14ac:dyDescent="0.25">
      <c r="A10" s="6" t="s">
        <v>6</v>
      </c>
      <c r="B10" s="7" t="s">
        <v>16</v>
      </c>
      <c r="C10" s="27">
        <v>133</v>
      </c>
      <c r="D10" s="9">
        <v>133</v>
      </c>
      <c r="E10" s="10">
        <f t="shared" si="0"/>
        <v>100</v>
      </c>
    </row>
    <row r="11" spans="1:5" hidden="1" x14ac:dyDescent="0.25">
      <c r="A11" s="13"/>
      <c r="B11" s="7" t="s">
        <v>2</v>
      </c>
      <c r="C11" s="8"/>
      <c r="D11" s="9"/>
      <c r="E11" s="10" t="e">
        <f t="shared" si="0"/>
        <v>#DIV/0!</v>
      </c>
    </row>
    <row r="12" spans="1:5" ht="54" customHeight="1" x14ac:dyDescent="0.25">
      <c r="A12" s="6" t="s">
        <v>17</v>
      </c>
      <c r="B12" s="7" t="s">
        <v>18</v>
      </c>
      <c r="C12" s="8">
        <v>94</v>
      </c>
      <c r="D12" s="9">
        <v>94</v>
      </c>
      <c r="E12" s="10">
        <f t="shared" si="0"/>
        <v>100</v>
      </c>
    </row>
    <row r="13" spans="1:5" hidden="1" x14ac:dyDescent="0.25">
      <c r="A13" s="13"/>
      <c r="B13" s="7"/>
      <c r="C13" s="8"/>
      <c r="D13" s="9"/>
      <c r="E13" s="10" t="e">
        <f t="shared" si="0"/>
        <v>#DIV/0!</v>
      </c>
    </row>
    <row r="14" spans="1:5" ht="51" customHeight="1" x14ac:dyDescent="0.25">
      <c r="A14" s="14" t="s">
        <v>10</v>
      </c>
      <c r="B14" s="7" t="s">
        <v>19</v>
      </c>
      <c r="C14" s="8">
        <v>1075</v>
      </c>
      <c r="D14" s="8">
        <v>975</v>
      </c>
      <c r="E14" s="10">
        <f t="shared" si="0"/>
        <v>90.697674418604649</v>
      </c>
    </row>
    <row r="15" spans="1:5" ht="102.75" customHeight="1" x14ac:dyDescent="0.25">
      <c r="A15" s="15" t="s">
        <v>7</v>
      </c>
      <c r="B15" s="16" t="s">
        <v>20</v>
      </c>
      <c r="C15" s="27">
        <v>309</v>
      </c>
      <c r="D15" s="9">
        <v>309</v>
      </c>
      <c r="E15" s="10">
        <f t="shared" si="0"/>
        <v>100</v>
      </c>
    </row>
    <row r="16" spans="1:5" ht="50.25" customHeight="1" x14ac:dyDescent="0.25">
      <c r="A16" s="15" t="s">
        <v>8</v>
      </c>
      <c r="B16" s="7" t="s">
        <v>22</v>
      </c>
      <c r="C16" s="8">
        <v>17965</v>
      </c>
      <c r="D16" s="9">
        <v>17958</v>
      </c>
      <c r="E16" s="10">
        <f t="shared" si="0"/>
        <v>99.961035346507103</v>
      </c>
    </row>
    <row r="17" spans="1:6" ht="47.25" hidden="1" x14ac:dyDescent="0.25">
      <c r="A17" s="15" t="s">
        <v>8</v>
      </c>
      <c r="B17" s="18"/>
      <c r="C17" s="19"/>
      <c r="D17" s="13"/>
      <c r="E17" s="10" t="e">
        <f t="shared" si="0"/>
        <v>#DIV/0!</v>
      </c>
    </row>
    <row r="18" spans="1:6" ht="50.25" customHeight="1" x14ac:dyDescent="0.25">
      <c r="A18" s="20" t="s">
        <v>21</v>
      </c>
      <c r="B18" s="18" t="s">
        <v>23</v>
      </c>
      <c r="C18" s="19">
        <v>11487</v>
      </c>
      <c r="D18" s="28">
        <v>11487</v>
      </c>
      <c r="E18" s="10">
        <f t="shared" si="0"/>
        <v>100</v>
      </c>
      <c r="F18" s="21"/>
    </row>
    <row r="19" spans="1:6" ht="63.75" customHeight="1" x14ac:dyDescent="0.25">
      <c r="A19" s="20" t="s">
        <v>25</v>
      </c>
      <c r="B19" s="18" t="s">
        <v>24</v>
      </c>
      <c r="C19" s="19">
        <v>4077</v>
      </c>
      <c r="D19" s="13">
        <v>4070</v>
      </c>
      <c r="E19" s="10">
        <f t="shared" si="0"/>
        <v>99.828305126318369</v>
      </c>
      <c r="F19" s="22"/>
    </row>
    <row r="20" spans="1:6" ht="63" customHeight="1" x14ac:dyDescent="0.25">
      <c r="A20" s="6" t="s">
        <v>9</v>
      </c>
      <c r="B20" s="7" t="s">
        <v>26</v>
      </c>
      <c r="C20" s="8">
        <v>14988</v>
      </c>
      <c r="D20" s="30">
        <v>12186</v>
      </c>
      <c r="E20" s="10">
        <f t="shared" si="0"/>
        <v>81.305044035228178</v>
      </c>
      <c r="F20" s="22"/>
    </row>
    <row r="21" spans="1:6" ht="63.75" customHeight="1" x14ac:dyDescent="0.25">
      <c r="A21" s="24" t="s">
        <v>27</v>
      </c>
      <c r="B21" s="7" t="s">
        <v>28</v>
      </c>
      <c r="C21" s="8">
        <v>14200</v>
      </c>
      <c r="D21" s="29">
        <v>9778</v>
      </c>
      <c r="E21" s="10">
        <f t="shared" si="0"/>
        <v>68.859154929577457</v>
      </c>
      <c r="F21" s="22"/>
    </row>
    <row r="22" spans="1:6" ht="35.25" customHeight="1" x14ac:dyDescent="0.25">
      <c r="A22" s="9" t="s">
        <v>29</v>
      </c>
      <c r="B22" s="13"/>
      <c r="C22" s="27">
        <f>C6+C7+C8+C9+C10+C12+C14+C15+C16+C20+C21</f>
        <v>57770</v>
      </c>
      <c r="D22" s="27">
        <f>D6+D7+D8+D9+D10+D12+D14+D15+D16+D20+D21</f>
        <v>50439</v>
      </c>
      <c r="E22" s="10">
        <f t="shared" si="0"/>
        <v>87.310022503029245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тыс.руб.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Бюджетный отдел - 04</cp:lastModifiedBy>
  <cp:lastPrinted>2015-04-27T05:55:14Z</cp:lastPrinted>
  <dcterms:created xsi:type="dcterms:W3CDTF">2013-11-07T12:36:38Z</dcterms:created>
  <dcterms:modified xsi:type="dcterms:W3CDTF">2015-04-27T05:55:22Z</dcterms:modified>
</cp:coreProperties>
</file>